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внешкольные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<sst xmlns="http://schemas.openxmlformats.org/spreadsheetml/2006/main" count="86" uniqueCount="44">
  <si>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</si>
  <si>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</si>
  <si>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</si>
  <si>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</si>
  <si>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</si>
  <si>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</si>
  <si>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</si>
  <si>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</si>
  <si>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</si>
  <si>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</si>
  <si>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</si>
  <si>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</si>
  <si>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иные выплаты,не запрещенные законодательством</t>
  </si>
  <si>
    <t>МБОУ ДОД ЦДТ</t>
  </si>
  <si>
    <t>211+213</t>
  </si>
  <si>
    <t>публичные обязательства</t>
  </si>
  <si>
    <t>Планируемый остаток средств на начало планируемого года</t>
  </si>
  <si>
    <t>Поступления, всего:</t>
  </si>
  <si>
    <t>в том числе:</t>
  </si>
  <si>
    <r>
      <t xml:space="preserve">- Целевые </t>
    </r>
    <r>
      <rPr>
        <sz val="9"/>
        <rFont val="Times New Roman"/>
        <family val="1"/>
      </rPr>
      <t xml:space="preserve">субсидии </t>
    </r>
  </si>
  <si>
    <t>Иные субсидии</t>
  </si>
  <si>
    <t>Планируемый остаток средств на конец планируемого года</t>
  </si>
  <si>
    <t>Выплаты, всего:</t>
  </si>
  <si>
    <t>Заработная плата</t>
  </si>
  <si>
    <t>Начисления на заработную плату</t>
  </si>
  <si>
    <t>Субсидии на выполнении / государственного задания</t>
  </si>
  <si>
    <t xml:space="preserve">Бюджетные инвестиции    </t>
  </si>
  <si>
    <t xml:space="preserve">Поступления от иной приносящей дотсбдтюятельности,  всего: </t>
  </si>
  <si>
    <r>
      <t>в т</t>
    </r>
    <r>
      <rPr>
        <sz val="9"/>
        <rFont val="Times New Roman"/>
        <family val="1"/>
      </rPr>
      <t xml:space="preserve">.ч.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 xml:space="preserve">приносящей </t>
    </r>
    <r>
      <rPr>
        <sz val="8"/>
        <rFont val="Times New Roman"/>
        <family val="1"/>
      </rPr>
      <t xml:space="preserve">доход </t>
    </r>
    <r>
      <rPr>
        <sz val="9"/>
        <rFont val="Times New Roman"/>
        <family val="1"/>
      </rPr>
      <t xml:space="preserve">деятельности </t>
    </r>
    <r>
      <rPr>
        <sz val="8"/>
        <rFont val="Times New Roman"/>
        <family val="1"/>
      </rPr>
      <t xml:space="preserve">   </t>
    </r>
  </si>
  <si>
    <r>
      <t>в т</t>
    </r>
    <r>
      <rPr>
        <sz val="9"/>
        <rFont val="Times New Roman"/>
        <family val="1"/>
      </rPr>
      <t xml:space="preserve">.ч.  иные выплаты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 xml:space="preserve">приносящей доход деятельности </t>
    </r>
  </si>
  <si>
    <r>
      <t>в т</t>
    </r>
    <r>
      <rPr>
        <sz val="9"/>
        <rFont val="Times New Roman"/>
        <family val="1"/>
      </rPr>
      <t xml:space="preserve">.ч.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 xml:space="preserve">приносящей </t>
    </r>
    <r>
      <rPr>
        <sz val="8"/>
        <rFont val="Times New Roman"/>
        <family val="1"/>
      </rPr>
      <t xml:space="preserve">доход </t>
    </r>
    <r>
      <rPr>
        <sz val="9"/>
        <rFont val="Times New Roman"/>
        <family val="1"/>
      </rPr>
      <t xml:space="preserve">деятельности </t>
    </r>
    <r>
      <rPr>
        <sz val="8"/>
        <rFont val="Times New Roman"/>
        <family val="1"/>
      </rPr>
      <t xml:space="preserve">  </t>
    </r>
  </si>
  <si>
    <r>
      <t>в т</t>
    </r>
    <r>
      <rPr>
        <sz val="9"/>
        <rFont val="Times New Roman"/>
        <family val="1"/>
      </rPr>
      <t xml:space="preserve">.ч.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 xml:space="preserve">приносящей </t>
    </r>
    <r>
      <rPr>
        <sz val="8"/>
        <rFont val="Times New Roman"/>
        <family val="1"/>
      </rPr>
      <t xml:space="preserve">доход </t>
    </r>
    <r>
      <rPr>
        <sz val="9"/>
        <rFont val="Times New Roman"/>
        <family val="1"/>
      </rPr>
      <t>деятельности</t>
    </r>
    <r>
      <rPr>
        <sz val="8"/>
        <rFont val="Times New Roman"/>
        <family val="1"/>
      </rPr>
      <t xml:space="preserve">  </t>
    </r>
  </si>
  <si>
    <r>
      <t xml:space="preserve">в </t>
    </r>
    <r>
      <rPr>
        <sz val="9"/>
        <rFont val="Times New Roman"/>
        <family val="1"/>
      </rPr>
      <t xml:space="preserve">т.ч.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>субсидиям на</t>
    </r>
    <r>
      <rPr>
        <sz val="8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выполнение </t>
    </r>
    <r>
      <rPr>
        <sz val="8"/>
        <rFont val="Times New Roman"/>
        <family val="1"/>
      </rPr>
      <t>гос</t>
    </r>
    <r>
      <rPr>
        <sz val="9"/>
        <rFont val="Times New Roman"/>
        <family val="1"/>
      </rPr>
      <t xml:space="preserve">.задания </t>
    </r>
  </si>
  <si>
    <r>
      <t>в т</t>
    </r>
    <r>
      <rPr>
        <sz val="9"/>
        <rFont val="Times New Roman"/>
        <family val="1"/>
      </rPr>
      <t xml:space="preserve">.ч.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 xml:space="preserve">приносящей </t>
    </r>
    <r>
      <rPr>
        <sz val="8"/>
        <rFont val="Times New Roman"/>
        <family val="1"/>
      </rPr>
      <t xml:space="preserve">доход </t>
    </r>
    <r>
      <rPr>
        <sz val="9"/>
        <rFont val="Times New Roman"/>
        <family val="1"/>
      </rPr>
      <t xml:space="preserve">деятельности </t>
    </r>
    <r>
      <rPr>
        <sz val="8"/>
        <rFont val="Times New Roman"/>
        <family val="1"/>
      </rPr>
      <t xml:space="preserve"> </t>
    </r>
  </si>
  <si>
    <r>
      <t xml:space="preserve">в </t>
    </r>
    <r>
      <rPr>
        <sz val="9"/>
        <rFont val="Times New Roman"/>
        <family val="1"/>
      </rPr>
      <t xml:space="preserve">т.ч.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>субсидиям на</t>
    </r>
    <r>
      <rPr>
        <sz val="8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выполнение </t>
    </r>
    <r>
      <rPr>
        <sz val="8"/>
        <rFont val="Times New Roman"/>
        <family val="1"/>
      </rPr>
      <t>гос</t>
    </r>
    <r>
      <rPr>
        <sz val="9"/>
        <rFont val="Times New Roman"/>
        <family val="1"/>
      </rPr>
      <t>.задания 974.423.10.9900</t>
    </r>
  </si>
  <si>
    <r>
      <t xml:space="preserve">в </t>
    </r>
    <r>
      <rPr>
        <sz val="9"/>
        <rFont val="Times New Roman"/>
        <family val="1"/>
      </rPr>
      <t xml:space="preserve">т.ч.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>субсидиям на</t>
    </r>
    <r>
      <rPr>
        <sz val="8"/>
        <rFont val="Times New Roman"/>
        <family val="1"/>
      </rPr>
      <t xml:space="preserve">   </t>
    </r>
    <r>
      <rPr>
        <sz val="9"/>
        <rFont val="Times New Roman"/>
        <family val="1"/>
      </rPr>
      <t xml:space="preserve">выполнение </t>
    </r>
    <r>
      <rPr>
        <sz val="8"/>
        <rFont val="Times New Roman"/>
        <family val="1"/>
      </rPr>
      <t>гос</t>
    </r>
    <r>
      <rPr>
        <sz val="9"/>
        <rFont val="Times New Roman"/>
        <family val="1"/>
      </rPr>
      <t>.задания  974.4239900</t>
    </r>
  </si>
  <si>
    <r>
      <t xml:space="preserve">в </t>
    </r>
    <r>
      <rPr>
        <sz val="9"/>
        <rFont val="Times New Roman"/>
        <family val="1"/>
      </rPr>
      <t xml:space="preserve">т.ч.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 xml:space="preserve">субсидиям на </t>
    </r>
    <r>
      <rPr>
        <sz val="8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выполнение </t>
    </r>
    <r>
      <rPr>
        <sz val="8"/>
        <rFont val="Times New Roman"/>
        <family val="1"/>
      </rPr>
      <t>гос</t>
    </r>
    <r>
      <rPr>
        <sz val="9"/>
        <rFont val="Times New Roman"/>
        <family val="1"/>
      </rPr>
      <t>.задания 974.4239900</t>
    </r>
  </si>
  <si>
    <r>
      <t xml:space="preserve">в </t>
    </r>
    <r>
      <rPr>
        <sz val="9"/>
        <rFont val="Times New Roman"/>
        <family val="1"/>
      </rPr>
      <t xml:space="preserve">т.ч.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>субсидиям на</t>
    </r>
    <r>
      <rPr>
        <sz val="8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выполнение </t>
    </r>
    <r>
      <rPr>
        <sz val="8"/>
        <rFont val="Times New Roman"/>
        <family val="1"/>
      </rPr>
      <t>гос</t>
    </r>
    <r>
      <rPr>
        <sz val="9"/>
        <rFont val="Times New Roman"/>
        <family val="1"/>
      </rPr>
      <t>.задания 974.4239900</t>
    </r>
  </si>
  <si>
    <r>
      <t xml:space="preserve">в </t>
    </r>
    <r>
      <rPr>
        <sz val="9"/>
        <rFont val="Times New Roman"/>
        <family val="1"/>
      </rPr>
      <t xml:space="preserve">т.ч. </t>
    </r>
    <r>
      <rPr>
        <sz val="8"/>
        <rFont val="Times New Roman"/>
        <family val="1"/>
      </rPr>
      <t xml:space="preserve">по </t>
    </r>
    <r>
      <rPr>
        <sz val="9"/>
        <rFont val="Times New Roman"/>
        <family val="1"/>
      </rPr>
      <t>субсидиям на</t>
    </r>
    <r>
      <rPr>
        <sz val="8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выполнение </t>
    </r>
    <r>
      <rPr>
        <sz val="8"/>
        <rFont val="Times New Roman"/>
        <family val="1"/>
      </rPr>
      <t>мун</t>
    </r>
    <r>
      <rPr>
        <sz val="9"/>
        <rFont val="Times New Roman"/>
        <family val="1"/>
      </rPr>
      <t>.задания 974.4239900</t>
    </r>
  </si>
  <si>
    <t>01305150</t>
  </si>
  <si>
    <t>1 кв</t>
  </si>
  <si>
    <t>2кв</t>
  </si>
  <si>
    <t>3кв</t>
  </si>
  <si>
    <t>4кв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</si>
</sst>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wrapText="1"/>
    </xf>
    <xf numFmtId="1" fontId="9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68" fontId="18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72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18.00390625" style="0" customWidth="1"/>
    <col min="2" max="2" width="7.75390625" style="0" customWidth="1"/>
    <col min="3" max="4" width="11.625" style="0" customWidth="1"/>
    <col min="5" max="5" width="10.00390625" style="0" customWidth="1"/>
    <col min="6" max="6" width="10.7539062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14.25" customHeight="1">
      <c r="A2" s="28"/>
      <c r="B2" s="28"/>
      <c r="C2" s="30" t="s">
        <v>13</v>
      </c>
      <c r="D2" s="31"/>
      <c r="E2" s="31"/>
      <c r="F2" s="31"/>
    </row>
    <row r="3" spans="1:6" ht="15" customHeight="1">
      <c r="A3" s="29"/>
      <c r="B3" s="29"/>
      <c r="C3" s="23" t="s">
        <v>40</v>
      </c>
      <c r="D3" s="26" t="s">
        <v>41</v>
      </c>
      <c r="E3" s="3" t="s">
        <v>42</v>
      </c>
      <c r="F3" s="24" t="s">
        <v>43</v>
      </c>
    </row>
    <row r="4" spans="1:6" ht="39.75" customHeight="1">
      <c r="A4" s="6" t="s">
        <v>16</v>
      </c>
      <c r="B4" s="18"/>
      <c r="C4" s="15"/>
      <c r="D4" s="15"/>
      <c r="E4" s="15"/>
      <c r="F4" s="15"/>
    </row>
    <row r="5" spans="1:6" ht="19.5" customHeight="1">
      <c r="A5" s="6" t="s">
        <v>17</v>
      </c>
      <c r="B5" s="18"/>
      <c r="C5" s="21">
        <f>C7+C9+C11</f>
        <v>4230100</v>
      </c>
      <c r="D5" s="21"/>
      <c r="E5" s="21"/>
      <c r="F5" s="21"/>
    </row>
    <row r="6" spans="1:6" ht="17.25" customHeight="1">
      <c r="A6" s="6" t="s">
        <v>18</v>
      </c>
      <c r="B6" s="18"/>
      <c r="C6" s="15"/>
      <c r="D6" s="15"/>
      <c r="E6" s="15"/>
      <c r="F6" s="15"/>
    </row>
    <row r="7" spans="1:6" ht="48.75" customHeight="1">
      <c r="A7" s="4" t="s">
        <v>25</v>
      </c>
      <c r="B7" s="18"/>
      <c r="C7" s="22">
        <f>C13</f>
        <v>4230100</v>
      </c>
      <c r="D7" s="22"/>
      <c r="E7" s="22"/>
      <c r="F7" s="22"/>
    </row>
    <row r="8" spans="1:6" ht="15" customHeight="1">
      <c r="A8" s="4" t="s">
        <v>26</v>
      </c>
      <c r="B8" s="18"/>
      <c r="C8" s="15"/>
      <c r="D8" s="15"/>
      <c r="E8" s="15"/>
      <c r="F8" s="15"/>
    </row>
    <row r="9" spans="1:6" ht="10.5" customHeight="1">
      <c r="A9" s="5" t="s">
        <v>19</v>
      </c>
      <c r="B9" s="18"/>
      <c r="C9" s="15"/>
      <c r="D9" s="15"/>
      <c r="E9" s="15"/>
      <c r="F9" s="15"/>
    </row>
    <row r="10" spans="1:6" ht="12" customHeight="1">
      <c r="A10" s="7" t="s">
        <v>20</v>
      </c>
      <c r="B10" s="18"/>
      <c r="C10" s="15"/>
      <c r="D10" s="15"/>
      <c r="E10" s="15"/>
      <c r="F10" s="15"/>
    </row>
    <row r="11" spans="1:6" ht="49.5" customHeight="1">
      <c r="A11" s="4" t="s">
        <v>27</v>
      </c>
      <c r="B11" s="18"/>
      <c r="C11" s="15"/>
      <c r="D11" s="15"/>
      <c r="E11" s="15"/>
      <c r="F11" s="15"/>
    </row>
    <row r="12" spans="1:6" ht="35.25" customHeight="1">
      <c r="A12" s="4" t="s">
        <v>21</v>
      </c>
      <c r="B12" s="18"/>
      <c r="C12" s="15"/>
      <c r="D12" s="15"/>
      <c r="E12" s="15"/>
      <c r="F12" s="15"/>
    </row>
    <row r="13" spans="1:6" ht="14.25" customHeight="1">
      <c r="A13" s="4" t="s">
        <v>22</v>
      </c>
      <c r="B13" s="18"/>
      <c r="C13" s="21">
        <f>C16+C20+C24+C28+C32+C40+C44+C52+C56+C64+C68+C36</f>
        <v>4230100</v>
      </c>
      <c r="D13" s="21"/>
      <c r="E13" s="21"/>
      <c r="F13" s="21"/>
    </row>
    <row r="14" spans="1:6" ht="15" customHeight="1">
      <c r="A14" s="6" t="s">
        <v>18</v>
      </c>
      <c r="B14" s="18"/>
      <c r="C14" s="15"/>
      <c r="D14" s="15"/>
      <c r="E14" s="15"/>
      <c r="F14" s="15"/>
    </row>
    <row r="15" spans="1:6" ht="36.75" customHeight="1">
      <c r="A15" s="2" t="s">
        <v>0</v>
      </c>
      <c r="B15" s="19" t="s">
        <v>14</v>
      </c>
      <c r="C15" s="13">
        <f>SUM(C16+C20)</f>
        <v>4003000</v>
      </c>
      <c r="D15" s="13"/>
      <c r="E15" s="13"/>
      <c r="F15" s="13"/>
    </row>
    <row r="16" spans="1:6" ht="17.25" customHeight="1">
      <c r="A16" s="10" t="s">
        <v>23</v>
      </c>
      <c r="B16" s="19"/>
      <c r="C16" s="13">
        <f>SUM(C17)</f>
        <v>3074500</v>
      </c>
      <c r="D16" s="13"/>
      <c r="E16" s="13"/>
      <c r="F16" s="13"/>
    </row>
    <row r="17" spans="1:6" ht="39" customHeight="1">
      <c r="A17" s="7" t="s">
        <v>35</v>
      </c>
      <c r="B17" s="25" t="s">
        <v>39</v>
      </c>
      <c r="C17" s="13">
        <v>3074500</v>
      </c>
      <c r="D17" s="13"/>
      <c r="E17" s="13"/>
      <c r="F17" s="13"/>
    </row>
    <row r="18" spans="1:6" ht="40.5" customHeight="1">
      <c r="A18" s="7" t="s">
        <v>29</v>
      </c>
      <c r="B18" s="19"/>
      <c r="C18" s="16"/>
      <c r="D18" s="16"/>
      <c r="E18" s="14"/>
      <c r="F18" s="17"/>
    </row>
    <row r="19" spans="1:6" ht="27.75" customHeight="1">
      <c r="A19" s="7" t="s">
        <v>31</v>
      </c>
      <c r="B19" s="19"/>
      <c r="C19" s="16"/>
      <c r="D19" s="16"/>
      <c r="E19" s="14"/>
      <c r="F19" s="17"/>
    </row>
    <row r="20" spans="1:6" ht="23.25" customHeight="1">
      <c r="A20" s="10" t="s">
        <v>24</v>
      </c>
      <c r="B20" s="19"/>
      <c r="C20" s="13">
        <f>SUM(C21)</f>
        <v>928500</v>
      </c>
      <c r="D20" s="13"/>
      <c r="E20" s="13"/>
      <c r="F20" s="13"/>
    </row>
    <row r="21" spans="1:6" ht="42" customHeight="1">
      <c r="A21" s="7" t="s">
        <v>36</v>
      </c>
      <c r="B21" s="25" t="s">
        <v>39</v>
      </c>
      <c r="C21" s="13">
        <v>928500</v>
      </c>
      <c r="D21" s="13"/>
      <c r="E21" s="13"/>
      <c r="F21" s="13"/>
    </row>
    <row r="22" spans="1:6" ht="60" customHeight="1">
      <c r="A22" s="7" t="s">
        <v>29</v>
      </c>
      <c r="B22" s="19"/>
      <c r="C22" s="11"/>
      <c r="D22" s="11"/>
      <c r="E22" s="12"/>
      <c r="F22" s="13"/>
    </row>
    <row r="23" spans="1:6" ht="51" customHeight="1">
      <c r="A23" s="7" t="s">
        <v>28</v>
      </c>
      <c r="B23" s="19"/>
      <c r="C23" s="11"/>
      <c r="D23" s="11"/>
      <c r="E23" s="12"/>
      <c r="F23" s="13"/>
    </row>
    <row r="24" spans="1:6" ht="17.25" customHeight="1">
      <c r="A24" s="9" t="s">
        <v>1</v>
      </c>
      <c r="B24" s="19">
        <v>221</v>
      </c>
      <c r="C24" s="13">
        <f>SUM(C25)</f>
        <v>3800</v>
      </c>
      <c r="D24" s="13"/>
      <c r="E24" s="13"/>
      <c r="F24" s="13"/>
    </row>
    <row r="25" spans="1:6" ht="36" customHeight="1">
      <c r="A25" s="7" t="s">
        <v>37</v>
      </c>
      <c r="B25" s="25" t="s">
        <v>39</v>
      </c>
      <c r="C25" s="13">
        <v>3800</v>
      </c>
      <c r="D25" s="13"/>
      <c r="E25" s="13"/>
      <c r="F25" s="13"/>
    </row>
    <row r="26" spans="1:6" ht="34.5" customHeight="1">
      <c r="A26" s="7" t="s">
        <v>29</v>
      </c>
      <c r="B26" s="19"/>
      <c r="C26" s="13"/>
      <c r="D26" s="13"/>
      <c r="E26" s="13"/>
      <c r="F26" s="13"/>
    </row>
    <row r="27" spans="1:6" ht="25.5" customHeight="1">
      <c r="A27" s="7" t="s">
        <v>30</v>
      </c>
      <c r="B27" s="19"/>
      <c r="C27" s="13"/>
      <c r="D27" s="13"/>
      <c r="E27" s="13"/>
      <c r="F27" s="13"/>
    </row>
    <row r="28" spans="1:6" ht="16.5" customHeight="1">
      <c r="A28" s="8" t="s">
        <v>2</v>
      </c>
      <c r="B28" s="19">
        <v>222</v>
      </c>
      <c r="C28" s="13">
        <f>SUM(C29)</f>
        <v>0</v>
      </c>
      <c r="D28" s="13"/>
      <c r="E28" s="13"/>
      <c r="F28" s="13"/>
    </row>
    <row r="29" spans="1:6" ht="37.5" customHeight="1">
      <c r="A29" s="7" t="s">
        <v>37</v>
      </c>
      <c r="B29" s="25" t="s">
        <v>39</v>
      </c>
      <c r="C29" s="13"/>
      <c r="D29" s="13"/>
      <c r="E29" s="13"/>
      <c r="F29" s="13"/>
    </row>
    <row r="30" spans="1:6" ht="37.5" customHeight="1">
      <c r="A30" s="7" t="s">
        <v>29</v>
      </c>
      <c r="B30" s="19"/>
      <c r="C30" s="13"/>
      <c r="D30" s="13"/>
      <c r="E30" s="13"/>
      <c r="F30" s="13"/>
    </row>
    <row r="31" spans="1:6" ht="28.5" customHeight="1">
      <c r="A31" s="7" t="s">
        <v>30</v>
      </c>
      <c r="B31" s="19"/>
      <c r="C31" s="13"/>
      <c r="D31" s="13"/>
      <c r="E31" s="13"/>
      <c r="F31" s="13"/>
    </row>
    <row r="32" spans="1:6" ht="17.25" customHeight="1">
      <c r="A32" s="8" t="s">
        <v>3</v>
      </c>
      <c r="B32" s="19">
        <v>223</v>
      </c>
      <c r="C32" s="13">
        <f>SUM(C33:C35)</f>
        <v>150000</v>
      </c>
      <c r="D32" s="13"/>
      <c r="E32" s="13"/>
      <c r="F32" s="13"/>
    </row>
    <row r="33" spans="1:6" ht="23.25" customHeight="1">
      <c r="A33" s="7" t="s">
        <v>34</v>
      </c>
      <c r="B33" s="25" t="s">
        <v>39</v>
      </c>
      <c r="C33" s="13">
        <v>150000</v>
      </c>
      <c r="D33" s="13"/>
      <c r="E33" s="13"/>
      <c r="F33" s="13"/>
    </row>
    <row r="34" spans="1:6" ht="23.25" customHeight="1">
      <c r="A34" s="7" t="s">
        <v>29</v>
      </c>
      <c r="B34" s="19"/>
      <c r="C34" s="13"/>
      <c r="D34" s="13"/>
      <c r="E34" s="13"/>
      <c r="F34" s="13"/>
    </row>
    <row r="35" spans="1:6" ht="23.25" customHeight="1">
      <c r="A35" s="7" t="s">
        <v>30</v>
      </c>
      <c r="B35" s="19"/>
      <c r="C35" s="13"/>
      <c r="D35" s="13"/>
      <c r="E35" s="13"/>
      <c r="F35" s="13"/>
    </row>
    <row r="36" spans="1:6" ht="34.5" customHeight="1">
      <c r="A36" s="8" t="s">
        <v>4</v>
      </c>
      <c r="B36" s="19">
        <v>224</v>
      </c>
      <c r="C36" s="13"/>
      <c r="D36" s="13"/>
      <c r="E36" s="13"/>
      <c r="F36" s="13"/>
    </row>
    <row r="37" spans="1:6" ht="26.25" customHeight="1">
      <c r="A37" s="7" t="s">
        <v>32</v>
      </c>
      <c r="B37" s="25" t="s">
        <v>39</v>
      </c>
      <c r="C37" s="13"/>
      <c r="D37" s="13"/>
      <c r="E37" s="13"/>
      <c r="F37" s="13"/>
    </row>
    <row r="38" spans="1:6" ht="34.5" customHeight="1">
      <c r="A38" s="7" t="s">
        <v>29</v>
      </c>
      <c r="B38" s="19"/>
      <c r="C38" s="13"/>
      <c r="D38" s="13"/>
      <c r="E38" s="13"/>
      <c r="F38" s="13"/>
    </row>
    <row r="39" spans="1:6" ht="26.25" customHeight="1">
      <c r="A39" s="7" t="s">
        <v>30</v>
      </c>
      <c r="B39" s="19"/>
      <c r="C39" s="13"/>
      <c r="D39" s="13"/>
      <c r="E39" s="13"/>
      <c r="F39" s="13"/>
    </row>
    <row r="40" spans="1:6" ht="27" customHeight="1">
      <c r="A40" s="8" t="s">
        <v>5</v>
      </c>
      <c r="B40" s="19">
        <v>225</v>
      </c>
      <c r="C40" s="13">
        <f>SUM(C41)</f>
        <v>3500</v>
      </c>
      <c r="D40" s="13"/>
      <c r="E40" s="13"/>
      <c r="F40" s="13"/>
    </row>
    <row r="41" spans="1:6" ht="36.75" customHeight="1">
      <c r="A41" s="7" t="s">
        <v>37</v>
      </c>
      <c r="B41" s="25" t="s">
        <v>39</v>
      </c>
      <c r="C41" s="13">
        <v>3500</v>
      </c>
      <c r="D41" s="13"/>
      <c r="E41" s="13"/>
      <c r="F41" s="13"/>
    </row>
    <row r="42" spans="1:6" ht="39" customHeight="1">
      <c r="A42" s="7" t="s">
        <v>29</v>
      </c>
      <c r="B42" s="19"/>
      <c r="C42" s="13"/>
      <c r="D42" s="13"/>
      <c r="E42" s="13"/>
      <c r="F42" s="13"/>
    </row>
    <row r="43" spans="1:6" ht="25.5" customHeight="1">
      <c r="A43" s="7" t="s">
        <v>33</v>
      </c>
      <c r="B43" s="19"/>
      <c r="C43" s="13"/>
      <c r="D43" s="13"/>
      <c r="E43" s="13"/>
      <c r="F43" s="13"/>
    </row>
    <row r="44" spans="1:6" ht="13.5" customHeight="1">
      <c r="A44" s="8" t="s">
        <v>6</v>
      </c>
      <c r="B44" s="19">
        <v>226</v>
      </c>
      <c r="C44" s="13">
        <f>SUM(C45)</f>
        <v>15000</v>
      </c>
      <c r="D44" s="13"/>
      <c r="E44" s="13"/>
      <c r="F44" s="13"/>
    </row>
    <row r="45" spans="1:6" ht="39" customHeight="1">
      <c r="A45" s="7" t="s">
        <v>37</v>
      </c>
      <c r="B45" s="25" t="s">
        <v>39</v>
      </c>
      <c r="C45" s="13">
        <v>15000</v>
      </c>
      <c r="D45" s="13"/>
      <c r="E45" s="13"/>
      <c r="F45" s="13"/>
    </row>
    <row r="46" spans="1:6" ht="36" customHeight="1">
      <c r="A46" s="7" t="s">
        <v>29</v>
      </c>
      <c r="B46" s="19"/>
      <c r="C46" s="13"/>
      <c r="D46" s="13"/>
      <c r="E46" s="13"/>
      <c r="F46" s="13"/>
    </row>
    <row r="47" spans="1:6" ht="28.5" customHeight="1">
      <c r="A47" s="7" t="s">
        <v>30</v>
      </c>
      <c r="B47" s="19"/>
      <c r="C47" s="13"/>
      <c r="D47" s="13"/>
      <c r="E47" s="13"/>
      <c r="F47" s="13"/>
    </row>
    <row r="48" spans="1:6" ht="25.5" customHeight="1">
      <c r="A48" s="8" t="s">
        <v>7</v>
      </c>
      <c r="B48" s="19"/>
      <c r="C48" s="13">
        <v>0</v>
      </c>
      <c r="D48" s="13"/>
      <c r="E48" s="13"/>
      <c r="F48" s="13"/>
    </row>
    <row r="49" spans="1:6" ht="25.5" customHeight="1">
      <c r="A49" s="7" t="s">
        <v>32</v>
      </c>
      <c r="B49" s="19"/>
      <c r="C49" s="13"/>
      <c r="D49" s="13"/>
      <c r="E49" s="13"/>
      <c r="F49" s="13"/>
    </row>
    <row r="50" spans="1:6" ht="37.5" customHeight="1">
      <c r="A50" s="7" t="s">
        <v>29</v>
      </c>
      <c r="B50" s="19"/>
      <c r="C50" s="13"/>
      <c r="D50" s="13"/>
      <c r="E50" s="13"/>
      <c r="F50" s="13"/>
    </row>
    <row r="51" spans="1:6" ht="24.75" customHeight="1">
      <c r="A51" s="7" t="s">
        <v>30</v>
      </c>
      <c r="B51" s="19"/>
      <c r="C51" s="13"/>
      <c r="D51" s="13"/>
      <c r="E51" s="13"/>
      <c r="F51" s="13"/>
    </row>
    <row r="52" spans="1:6" ht="14.25" customHeight="1">
      <c r="A52" s="8" t="s">
        <v>8</v>
      </c>
      <c r="B52" s="19">
        <v>290</v>
      </c>
      <c r="C52" s="13">
        <f>SUM(C53)</f>
        <v>44800</v>
      </c>
      <c r="D52" s="13"/>
      <c r="E52" s="13"/>
      <c r="F52" s="13"/>
    </row>
    <row r="53" spans="1:6" ht="39.75" customHeight="1">
      <c r="A53" s="7" t="s">
        <v>37</v>
      </c>
      <c r="B53" s="25" t="s">
        <v>39</v>
      </c>
      <c r="C53" s="13">
        <v>44800</v>
      </c>
      <c r="D53" s="13"/>
      <c r="E53" s="13"/>
      <c r="F53" s="13"/>
    </row>
    <row r="54" spans="1:6" ht="36.75" customHeight="1">
      <c r="A54" s="7" t="s">
        <v>29</v>
      </c>
      <c r="B54" s="19"/>
      <c r="C54" s="13"/>
      <c r="D54" s="13"/>
      <c r="E54" s="13"/>
      <c r="F54" s="13"/>
    </row>
    <row r="55" spans="1:6" ht="26.25" customHeight="1">
      <c r="A55" s="7" t="s">
        <v>30</v>
      </c>
      <c r="B55" s="19"/>
      <c r="C55" s="13"/>
      <c r="D55" s="13"/>
      <c r="E55" s="13"/>
      <c r="F55" s="13"/>
    </row>
    <row r="56" spans="1:6" ht="27" customHeight="1">
      <c r="A56" s="8" t="s">
        <v>9</v>
      </c>
      <c r="B56" s="19">
        <v>310</v>
      </c>
      <c r="C56" s="13">
        <v>0</v>
      </c>
      <c r="D56" s="13"/>
      <c r="E56" s="13"/>
      <c r="F56" s="13"/>
    </row>
    <row r="57" spans="1:6" ht="33.75" customHeight="1">
      <c r="A57" s="7" t="s">
        <v>37</v>
      </c>
      <c r="B57" s="25" t="s">
        <v>39</v>
      </c>
      <c r="C57" s="13"/>
      <c r="D57" s="13"/>
      <c r="E57" s="13"/>
      <c r="F57" s="13"/>
    </row>
    <row r="58" spans="1:6" ht="35.25" customHeight="1">
      <c r="A58" s="7" t="s">
        <v>29</v>
      </c>
      <c r="B58" s="19"/>
      <c r="C58" s="13"/>
      <c r="D58" s="13"/>
      <c r="E58" s="13"/>
      <c r="F58" s="13"/>
    </row>
    <row r="59" spans="1:6" ht="26.25" customHeight="1">
      <c r="A59" s="7" t="s">
        <v>30</v>
      </c>
      <c r="B59" s="19"/>
      <c r="C59" s="13"/>
      <c r="D59" s="13"/>
      <c r="E59" s="13"/>
      <c r="F59" s="13"/>
    </row>
    <row r="60" spans="1:6" ht="35.25" customHeight="1">
      <c r="A60" s="8" t="s">
        <v>10</v>
      </c>
      <c r="B60" s="19"/>
      <c r="C60" s="13"/>
      <c r="D60" s="13"/>
      <c r="E60" s="13"/>
      <c r="F60" s="13"/>
    </row>
    <row r="61" spans="1:6" ht="25.5" customHeight="1">
      <c r="A61" s="7" t="s">
        <v>32</v>
      </c>
      <c r="B61" s="19"/>
      <c r="C61" s="13"/>
      <c r="D61" s="13"/>
      <c r="E61" s="13"/>
      <c r="F61" s="13"/>
    </row>
    <row r="62" spans="1:6" ht="36">
      <c r="A62" s="7" t="s">
        <v>29</v>
      </c>
      <c r="B62" s="19"/>
      <c r="C62" s="13"/>
      <c r="D62" s="13"/>
      <c r="E62" s="13"/>
      <c r="F62" s="13"/>
    </row>
    <row r="63" spans="1:6" ht="24" customHeight="1">
      <c r="A63" s="7" t="s">
        <v>30</v>
      </c>
      <c r="B63" s="19"/>
      <c r="C63" s="13"/>
      <c r="D63" s="13"/>
      <c r="E63" s="13"/>
      <c r="F63" s="13"/>
    </row>
    <row r="64" spans="1:6" ht="25.5" customHeight="1">
      <c r="A64" s="8" t="s">
        <v>11</v>
      </c>
      <c r="B64" s="19">
        <v>340</v>
      </c>
      <c r="C64" s="13">
        <f>SUM(C65)</f>
        <v>10000</v>
      </c>
      <c r="D64" s="13"/>
      <c r="E64" s="13"/>
      <c r="F64" s="13"/>
    </row>
    <row r="65" spans="1:6" ht="48.75" customHeight="1">
      <c r="A65" s="7" t="s">
        <v>38</v>
      </c>
      <c r="B65" s="25" t="s">
        <v>39</v>
      </c>
      <c r="C65" s="13">
        <v>10000</v>
      </c>
      <c r="D65" s="13"/>
      <c r="E65" s="13"/>
      <c r="F65" s="13"/>
    </row>
    <row r="66" spans="1:6" ht="35.25" customHeight="1">
      <c r="A66" s="7" t="s">
        <v>29</v>
      </c>
      <c r="B66" s="19"/>
      <c r="C66" s="13"/>
      <c r="D66" s="13"/>
      <c r="E66" s="13"/>
      <c r="F66" s="13"/>
    </row>
    <row r="67" spans="1:6" ht="24.75" customHeight="1">
      <c r="A67" s="7" t="s">
        <v>30</v>
      </c>
      <c r="B67" s="19"/>
      <c r="C67" s="13"/>
      <c r="D67" s="13"/>
      <c r="E67" s="13"/>
      <c r="F67" s="13"/>
    </row>
    <row r="68" spans="1:6" ht="35.25" customHeight="1">
      <c r="A68" s="8" t="s">
        <v>12</v>
      </c>
      <c r="B68" s="19">
        <v>212</v>
      </c>
      <c r="C68" s="13"/>
      <c r="D68" s="13"/>
      <c r="E68" s="13"/>
      <c r="F68" s="13"/>
    </row>
    <row r="69" spans="1:6" ht="26.25" customHeight="1">
      <c r="A69" s="7" t="s">
        <v>32</v>
      </c>
      <c r="B69" s="19"/>
      <c r="C69" s="13"/>
      <c r="D69" s="13"/>
      <c r="E69" s="13"/>
      <c r="F69" s="13"/>
    </row>
    <row r="70" spans="1:6" ht="33" customHeight="1">
      <c r="A70" s="7" t="s">
        <v>29</v>
      </c>
      <c r="B70" s="19"/>
      <c r="C70" s="13"/>
      <c r="D70" s="13"/>
      <c r="E70" s="13"/>
      <c r="F70" s="13"/>
    </row>
    <row r="71" spans="1:6" ht="25.5" customHeight="1">
      <c r="A71" s="7" t="s">
        <v>33</v>
      </c>
      <c r="B71" s="19"/>
      <c r="C71" s="13"/>
      <c r="D71" s="13"/>
      <c r="E71" s="13"/>
      <c r="F71" s="13"/>
    </row>
    <row r="72" spans="1:6" ht="12.75">
      <c r="A72" s="1" t="s">
        <v>15</v>
      </c>
      <c r="B72" s="20"/>
      <c r="C72" s="13"/>
      <c r="D72" s="13"/>
      <c r="E72" s="13"/>
      <c r="F72" s="13"/>
    </row>
  </sheetData>
  <mergeCells count="4">
    <mergeCell ref="A1:F1"/>
    <mergeCell ref="A2:A3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</cp:lastModifiedBy>
  <cp:lastPrinted>2014-01-15T10:55:15Z</cp:lastPrinted>
  <dcterms:created xsi:type="dcterms:W3CDTF">2007-12-24T12:55:37Z</dcterms:created>
  <dcterms:modified xsi:type="dcterms:W3CDTF">2014-11-25T07:34:29Z</dcterms:modified>
  <cp:category/>
  <cp:version/>
  <cp:contentType/>
  <cp:contentStatus/>
</cp:coreProperties>
</file>